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e verbatim\OUVRAGE PEARLTREES\SCENARIO COMPTE DE RESULAT + SIG\"/>
    </mc:Choice>
  </mc:AlternateContent>
  <xr:revisionPtr revIDLastSave="7" documentId="13_ncr:1_{5C227C1F-C489-4B10-A96B-42C437977B36}" xr6:coauthVersionLast="47" xr6:coauthVersionMax="47" xr10:uidLastSave="{043BCB80-9A64-41CE-83B2-D61ECB2DC506}"/>
  <bookViews>
    <workbookView xWindow="-120" yWindow="-120" windowWidth="29040" windowHeight="15720" xr2:uid="{4BEB55E0-2CE7-4BB8-96F9-E9C2ACD5868B}"/>
  </bookViews>
  <sheets>
    <sheet name="Compte de résultat corrigé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D23" i="3"/>
  <c r="B23" i="3"/>
  <c r="D17" i="3"/>
  <c r="B17" i="3"/>
  <c r="D12" i="3"/>
  <c r="D27" i="3" s="1"/>
  <c r="D31" i="3" s="1"/>
  <c r="B27" i="3" l="1"/>
  <c r="B29" i="3"/>
  <c r="B31" i="3" s="1"/>
</calcChain>
</file>

<file path=xl/sharedStrings.xml><?xml version="1.0" encoding="utf-8"?>
<sst xmlns="http://schemas.openxmlformats.org/spreadsheetml/2006/main" count="39" uniqueCount="31">
  <si>
    <t>LE COMPTE DE RÉSULTAT N-1</t>
  </si>
  <si>
    <t>MONTANT</t>
  </si>
  <si>
    <t>CHARGES D'EXPLOITATION</t>
  </si>
  <si>
    <t>PRODUITS D'EXPLOITATION</t>
  </si>
  <si>
    <t>Achats de marchandises</t>
  </si>
  <si>
    <t>Prestations de services</t>
  </si>
  <si>
    <t>Autres achats et charges externes</t>
  </si>
  <si>
    <t>Reprises sur amortissements et provisions</t>
  </si>
  <si>
    <t>Impôts et taxes</t>
  </si>
  <si>
    <t>Autres produits</t>
  </si>
  <si>
    <t>Charges de personnel</t>
  </si>
  <si>
    <t>Dotations aux amortissements et aux provisions</t>
  </si>
  <si>
    <t>Autres charges</t>
  </si>
  <si>
    <t>TOTAL I</t>
  </si>
  <si>
    <t>CHARGES FINANCIÈRES</t>
  </si>
  <si>
    <t>PRODUITS FINANCIERS</t>
  </si>
  <si>
    <t>Intérêts et charges assimilées</t>
  </si>
  <si>
    <t>Autres intérêts et produits assimilés</t>
  </si>
  <si>
    <t>TOTAL II</t>
  </si>
  <si>
    <t>CHARGES EXCEPTIONNELLES</t>
  </si>
  <si>
    <t>PRODUITS EXCEPTIONNELS</t>
  </si>
  <si>
    <t>Sur opérations de gestion</t>
  </si>
  <si>
    <t>Sur opérations en capital</t>
  </si>
  <si>
    <t>TOTAL III</t>
  </si>
  <si>
    <t>Impôts sur les bénéfices</t>
  </si>
  <si>
    <t>TOTAL DES CHARGES</t>
  </si>
  <si>
    <t>TOTAL DES PRODUITS</t>
  </si>
  <si>
    <t>BÉNÉFICE</t>
  </si>
  <si>
    <t>PERTE</t>
  </si>
  <si>
    <t>TOTAL GÉNÉRAL DES CHARGES</t>
  </si>
  <si>
    <t>TOTAL GÉNÉRAL DES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</si>
</sst>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0" fillId="0" borderId="17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 indent="15"/>
    </xf>
    <xf numFmtId="0" fontId="1" fillId="0" borderId="13" xfId="0" applyFont="1" applyBorder="1" applyAlignment="1">
      <alignment vertical="center" wrapText="1"/>
    </xf>
    <xf numFmtId="0" fontId="0" fillId="0" borderId="11" xfId="0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0</xdr:col>
      <xdr:colOff>1276350</xdr:colOff>
      <xdr:row>1</xdr:row>
      <xdr:rowOff>600075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AAD085-A085-42CC-A90D-6DB9C93A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66675"/>
          <a:ext cx="8953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0C85-4E39-49ED-9263-F6ADFD0745DA}">
  <dimension ref="A1:D31"/>
  <sheetViews>
    <sheetView tabSelected="1" workbookViewId="0">
      <selection activeCell="G35" sqref="G35"/>
    </sheetView>
  </sheetViews>
  <sheetFormatPr defaultColWidth="11.42578125" defaultRowHeight="15"/>
  <cols>
    <col min="1" max="1" width="33.7109375" customWidth="1"/>
    <col min="2" max="2" width="14.7109375" customWidth="1"/>
    <col min="3" max="3" width="33.7109375" customWidth="1"/>
    <col min="4" max="4" width="14.7109375" customWidth="1"/>
  </cols>
  <sheetData>
    <row r="1" spans="1:4">
      <c r="A1" s="35" t="s">
        <v>0</v>
      </c>
      <c r="B1" s="36"/>
      <c r="C1" s="36"/>
      <c r="D1" s="37"/>
    </row>
    <row r="2" spans="1:4" ht="54" customHeight="1" thickBot="1">
      <c r="A2" s="38"/>
      <c r="B2" s="39"/>
      <c r="C2" s="39"/>
      <c r="D2" s="40"/>
    </row>
    <row r="4" spans="1:4">
      <c r="A4" s="1"/>
      <c r="B4" s="2" t="s">
        <v>1</v>
      </c>
      <c r="C4" s="1"/>
      <c r="D4" s="2" t="s">
        <v>1</v>
      </c>
    </row>
    <row r="5" spans="1:4" ht="15.75" thickBot="1">
      <c r="A5" s="41" t="s">
        <v>2</v>
      </c>
      <c r="B5" s="42"/>
      <c r="C5" s="41" t="s">
        <v>3</v>
      </c>
      <c r="D5" s="42"/>
    </row>
    <row r="6" spans="1:4">
      <c r="A6" s="3" t="s">
        <v>4</v>
      </c>
      <c r="B6" s="4"/>
      <c r="C6" s="7" t="s">
        <v>5</v>
      </c>
      <c r="D6" s="24">
        <v>2098653</v>
      </c>
    </row>
    <row r="7" spans="1:4" ht="30">
      <c r="A7" s="3" t="s">
        <v>6</v>
      </c>
      <c r="B7" s="25">
        <v>948632</v>
      </c>
      <c r="C7" s="3" t="s">
        <v>7</v>
      </c>
      <c r="D7" s="16"/>
    </row>
    <row r="8" spans="1:4">
      <c r="A8" s="3" t="s">
        <v>8</v>
      </c>
      <c r="B8" s="26">
        <v>17652</v>
      </c>
      <c r="C8" s="3" t="s">
        <v>9</v>
      </c>
      <c r="D8" s="16"/>
    </row>
    <row r="9" spans="1:4">
      <c r="A9" s="3" t="s">
        <v>10</v>
      </c>
      <c r="B9" s="26">
        <v>925439</v>
      </c>
      <c r="C9" s="3"/>
      <c r="D9" s="15"/>
    </row>
    <row r="10" spans="1:4" ht="30">
      <c r="A10" s="3" t="s">
        <v>11</v>
      </c>
      <c r="B10" s="26">
        <v>186742</v>
      </c>
      <c r="C10" s="3"/>
      <c r="D10" s="15"/>
    </row>
    <row r="11" spans="1:4">
      <c r="A11" s="3" t="s">
        <v>12</v>
      </c>
      <c r="B11" s="26"/>
      <c r="C11" s="13"/>
      <c r="D11" s="15"/>
    </row>
    <row r="12" spans="1:4" ht="15.75" thickBot="1">
      <c r="A12" s="14" t="s">
        <v>13</v>
      </c>
      <c r="B12" s="27">
        <f>SUM(B6:B11)</f>
        <v>2078465</v>
      </c>
      <c r="C12" s="14" t="s">
        <v>13</v>
      </c>
      <c r="D12" s="28">
        <f>SUM(D6:D10)</f>
        <v>2098653</v>
      </c>
    </row>
    <row r="13" spans="1:4" ht="15.75" thickBot="1">
      <c r="A13" s="5"/>
      <c r="B13" s="6"/>
      <c r="C13" s="5"/>
      <c r="D13" s="12"/>
    </row>
    <row r="14" spans="1:4">
      <c r="A14" s="41" t="s">
        <v>14</v>
      </c>
      <c r="B14" s="42"/>
      <c r="C14" s="33" t="s">
        <v>15</v>
      </c>
      <c r="D14" s="34"/>
    </row>
    <row r="15" spans="1:4">
      <c r="A15" s="7" t="s">
        <v>16</v>
      </c>
      <c r="B15" s="29">
        <v>14960</v>
      </c>
      <c r="C15" s="7" t="s">
        <v>17</v>
      </c>
      <c r="D15" s="10"/>
    </row>
    <row r="16" spans="1:4" ht="30">
      <c r="A16" s="3" t="s">
        <v>11</v>
      </c>
      <c r="B16" s="26"/>
      <c r="C16" s="3" t="s">
        <v>7</v>
      </c>
      <c r="D16" s="4"/>
    </row>
    <row r="17" spans="1:4" ht="15.75" thickBot="1">
      <c r="A17" s="14" t="s">
        <v>18</v>
      </c>
      <c r="B17" s="27">
        <f>SUM(B15:B16)</f>
        <v>14960</v>
      </c>
      <c r="C17" s="14" t="s">
        <v>18</v>
      </c>
      <c r="D17" s="28">
        <f>SUM(D15:D16)</f>
        <v>0</v>
      </c>
    </row>
    <row r="18" spans="1:4" ht="15.75" thickBot="1">
      <c r="A18" s="8"/>
      <c r="B18" s="9"/>
      <c r="C18" s="8"/>
      <c r="D18" s="12"/>
    </row>
    <row r="19" spans="1:4" ht="15.75" thickBot="1">
      <c r="A19" s="33" t="s">
        <v>19</v>
      </c>
      <c r="B19" s="34"/>
      <c r="C19" s="33" t="s">
        <v>20</v>
      </c>
      <c r="D19" s="34"/>
    </row>
    <row r="20" spans="1:4">
      <c r="A20" s="7" t="s">
        <v>21</v>
      </c>
      <c r="B20" s="24">
        <v>4580</v>
      </c>
      <c r="C20" s="7" t="s">
        <v>21</v>
      </c>
      <c r="D20" s="24">
        <v>8500</v>
      </c>
    </row>
    <row r="21" spans="1:4">
      <c r="A21" s="3" t="s">
        <v>22</v>
      </c>
      <c r="B21" s="25"/>
      <c r="C21" s="3" t="s">
        <v>22</v>
      </c>
      <c r="D21" s="25"/>
    </row>
    <row r="22" spans="1:4">
      <c r="A22" s="3"/>
      <c r="B22" s="25"/>
      <c r="C22" s="3"/>
      <c r="D22" s="25"/>
    </row>
    <row r="23" spans="1:4" ht="15.75" thickBot="1">
      <c r="A23" s="14" t="s">
        <v>23</v>
      </c>
      <c r="B23" s="27">
        <f>SUM(B20:B21)</f>
        <v>4580</v>
      </c>
      <c r="C23" s="14" t="s">
        <v>23</v>
      </c>
      <c r="D23" s="28">
        <f>SUM(D20:D21)</f>
        <v>8500</v>
      </c>
    </row>
    <row r="24" spans="1:4">
      <c r="A24" s="18"/>
      <c r="B24" s="19"/>
      <c r="C24" s="18"/>
      <c r="D24" s="19"/>
    </row>
    <row r="25" spans="1:4">
      <c r="A25" s="13" t="s">
        <v>24</v>
      </c>
      <c r="B25" s="4"/>
      <c r="C25" s="3"/>
      <c r="D25" s="4"/>
    </row>
    <row r="26" spans="1:4">
      <c r="A26" s="20"/>
      <c r="B26" s="4"/>
      <c r="C26" s="22"/>
      <c r="D26" s="4"/>
    </row>
    <row r="27" spans="1:4">
      <c r="A27" s="13" t="s">
        <v>25</v>
      </c>
      <c r="B27" s="25">
        <f>B12+B17+B23</f>
        <v>2098005</v>
      </c>
      <c r="C27" s="13" t="s">
        <v>26</v>
      </c>
      <c r="D27" s="25">
        <f>D12+D17+D23</f>
        <v>2107153</v>
      </c>
    </row>
    <row r="28" spans="1:4" ht="15.75" thickBot="1">
      <c r="A28" s="21"/>
      <c r="B28" s="17"/>
      <c r="C28" s="23"/>
      <c r="D28" s="28"/>
    </row>
    <row r="29" spans="1:4">
      <c r="A29" s="11" t="s">
        <v>27</v>
      </c>
      <c r="B29" s="30">
        <f>D27-B27</f>
        <v>9148</v>
      </c>
      <c r="C29" s="11" t="s">
        <v>28</v>
      </c>
      <c r="D29" s="32"/>
    </row>
    <row r="30" spans="1:4" ht="15.75" thickBot="1">
      <c r="A30" s="8"/>
      <c r="B30" s="31"/>
      <c r="C30" s="8"/>
      <c r="D30" s="31"/>
    </row>
    <row r="31" spans="1:4">
      <c r="A31" s="11" t="s">
        <v>29</v>
      </c>
      <c r="B31" s="32">
        <f>B27+B29</f>
        <v>2107153</v>
      </c>
      <c r="C31" s="11" t="s">
        <v>30</v>
      </c>
      <c r="D31" s="32">
        <f>D27+D29</f>
        <v>2107153</v>
      </c>
    </row>
  </sheetData>
  <mergeCells count="7">
    <mergeCell ref="A19:B19"/>
    <mergeCell ref="C19:D19"/>
    <mergeCell ref="A1:D2"/>
    <mergeCell ref="A5:B5"/>
    <mergeCell ref="C5:D5"/>
    <mergeCell ref="A14:B14"/>
    <mergeCell ref="C14:D14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POINTURIER</dc:creator>
  <cp:keywords/>
  <dc:description/>
  <cp:lastModifiedBy>Utilisateur</cp:lastModifiedBy>
  <cp:revision/>
  <dcterms:created xsi:type="dcterms:W3CDTF">2022-03-02T14:38:40Z</dcterms:created>
  <dcterms:modified xsi:type="dcterms:W3CDTF">2024-11-06T15:40:35Z</dcterms:modified>
  <cp:category/>
  <cp:contentStatus/>
</cp:coreProperties>
</file>